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yroll\Non Uniformed\"/>
    </mc:Choice>
  </mc:AlternateContent>
  <xr:revisionPtr revIDLastSave="0" documentId="13_ncr:1_{0A215E7A-4AD5-46DB-9744-D69062421953}" xr6:coauthVersionLast="36" xr6:coauthVersionMax="36" xr10:uidLastSave="{00000000-0000-0000-0000-000000000000}"/>
  <bookViews>
    <workbookView xWindow="0" yWindow="30" windowWidth="17175" windowHeight="85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<sst xmlns="http://schemas.openxmlformats.org/spreadsheetml/2006/main" count="23" uniqueCount="23">
  <si>
    <t>Scp</t>
  </si>
  <si>
    <t>Scale 3</t>
  </si>
  <si>
    <t>Scale 4</t>
  </si>
  <si>
    <t>Scale 5</t>
  </si>
  <si>
    <t>Scale 6</t>
  </si>
  <si>
    <t>SO 1</t>
  </si>
  <si>
    <t>PO 2</t>
  </si>
  <si>
    <t xml:space="preserve"> PO 3</t>
  </si>
  <si>
    <t xml:space="preserve">Newly Adopted PO4 to PO7 Scales </t>
  </si>
  <si>
    <t>PO4</t>
  </si>
  <si>
    <t>PO5</t>
  </si>
  <si>
    <t>PO6</t>
  </si>
  <si>
    <t>PO7</t>
  </si>
  <si>
    <t>SO 2</t>
  </si>
  <si>
    <r>
      <t xml:space="preserve">SO 2 </t>
    </r>
    <r>
      <rPr>
        <sz val="12"/>
        <color indexed="48"/>
        <rFont val="Arial"/>
        <family val="2"/>
      </rPr>
      <t>26 -28</t>
    </r>
  </si>
  <si>
    <r>
      <t xml:space="preserve">PO1 </t>
    </r>
    <r>
      <rPr>
        <sz val="12"/>
        <color indexed="57"/>
        <rFont val="Arial"/>
        <family val="2"/>
      </rPr>
      <t>28 - 31</t>
    </r>
  </si>
  <si>
    <t>Pay Scales from 1st April '22 to 31st March '24</t>
  </si>
  <si>
    <t>1.4.2023</t>
  </si>
  <si>
    <t>PO1</t>
  </si>
  <si>
    <t>1.4.2024</t>
  </si>
  <si>
    <t>Annual</t>
  </si>
  <si>
    <t>Per Hour</t>
  </si>
  <si>
    <t>£1290.00 or 2.5% above pt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</si>
</sst>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F800]dddd\,\ mmmm\ dd\,\ yyyy"/>
    <numFmt numFmtId="165" formatCode="&quot;£&quot;#,##0"/>
    <numFmt numFmtId="166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ed">
        <color indexed="12"/>
      </right>
      <top/>
      <bottom/>
      <diagonal/>
    </border>
    <border>
      <left/>
      <right style="mediumDashed">
        <color indexed="12"/>
      </right>
      <top/>
      <bottom style="mediumDashed">
        <color indexed="17"/>
      </bottom>
      <diagonal/>
    </border>
    <border>
      <left/>
      <right style="medium">
        <color indexed="64"/>
      </right>
      <top/>
      <bottom style="mediumDashed">
        <color indexed="17"/>
      </bottom>
      <diagonal/>
    </border>
    <border>
      <left/>
      <right/>
      <top/>
      <bottom style="mediumDashed">
        <color indexed="17"/>
      </bottom>
      <diagonal/>
    </border>
    <border>
      <left/>
      <right style="mediumDashed">
        <color indexed="17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ed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0066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00B050"/>
      </bottom>
      <diagonal/>
    </border>
    <border>
      <left/>
      <right style="medium">
        <color indexed="64"/>
      </right>
      <top style="mediumDashed">
        <color indexed="17"/>
      </top>
      <bottom/>
      <diagonal/>
    </border>
    <border>
      <left style="medium">
        <color indexed="64"/>
      </left>
      <right style="medium">
        <color indexed="64"/>
      </right>
      <top style="thick">
        <color rgb="FF00B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66F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rgb="FF0066FF"/>
      </bottom>
      <diagonal/>
    </border>
    <border>
      <left style="medium">
        <color indexed="64"/>
      </left>
      <right/>
      <top/>
      <bottom style="thick">
        <color rgb="FF00B050"/>
      </bottom>
      <diagonal/>
    </border>
    <border>
      <left style="medium">
        <color indexed="64"/>
      </left>
      <right/>
      <top style="thick">
        <color rgb="FF00B050"/>
      </top>
      <bottom style="thick">
        <color rgb="FF0066FF"/>
      </bottom>
      <diagonal/>
    </border>
    <border>
      <left style="medium">
        <color indexed="64"/>
      </left>
      <right/>
      <top/>
      <bottom style="medium">
        <color rgb="FF00B050"/>
      </bottom>
      <diagonal/>
    </border>
    <border>
      <left style="medium">
        <color indexed="64"/>
      </left>
      <right/>
      <top style="medium">
        <color rgb="FF00B050"/>
      </top>
      <bottom/>
      <diagonal/>
    </border>
    <border>
      <left style="medium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medium">
        <color indexed="64"/>
      </left>
      <right style="thin">
        <color indexed="64"/>
      </right>
      <top style="thick">
        <color rgb="FF0066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00B050"/>
      </top>
      <bottom/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ck">
        <color rgb="FF0066FF"/>
      </bottom>
      <diagonal/>
    </border>
    <border>
      <left style="thin">
        <color indexed="64"/>
      </left>
      <right style="thin">
        <color indexed="64"/>
      </right>
      <top style="thick">
        <color rgb="FF0066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0066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medium">
        <color indexed="64"/>
      </right>
      <top style="thick">
        <color rgb="FF00B050"/>
      </top>
      <bottom style="thick">
        <color rgb="FF0066F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3" fillId="0" borderId="0" xfId="1" applyFont="1"/>
    <xf numFmtId="0" fontId="0" fillId="0" borderId="0" xfId="0" applyBorder="1"/>
    <xf numFmtId="0" fontId="4" fillId="0" borderId="0" xfId="1" applyFont="1"/>
    <xf numFmtId="0" fontId="5" fillId="0" borderId="0" xfId="1" applyFont="1" applyBorder="1" applyAlignment="1"/>
    <xf numFmtId="0" fontId="6" fillId="0" borderId="0" xfId="0" applyFont="1"/>
    <xf numFmtId="0" fontId="7" fillId="0" borderId="0" xfId="1" applyFont="1" applyBorder="1" applyAlignment="1"/>
    <xf numFmtId="0" fontId="4" fillId="0" borderId="0" xfId="1" applyFont="1" applyBorder="1"/>
    <xf numFmtId="9" fontId="8" fillId="0" borderId="0" xfId="1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 wrapText="1"/>
    </xf>
    <xf numFmtId="0" fontId="4" fillId="0" borderId="18" xfId="1" applyFont="1" applyBorder="1"/>
    <xf numFmtId="0" fontId="10" fillId="0" borderId="2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9" xfId="1" applyFont="1" applyBorder="1"/>
    <xf numFmtId="0" fontId="4" fillId="0" borderId="10" xfId="1" applyFont="1" applyBorder="1"/>
    <xf numFmtId="0" fontId="12" fillId="0" borderId="2" xfId="1" applyFont="1" applyBorder="1"/>
    <xf numFmtId="0" fontId="4" fillId="0" borderId="8" xfId="1" applyFont="1" applyBorder="1"/>
    <xf numFmtId="0" fontId="4" fillId="0" borderId="21" xfId="1" applyFont="1" applyBorder="1"/>
    <xf numFmtId="3" fontId="8" fillId="0" borderId="22" xfId="1" applyNumberFormat="1" applyFont="1" applyBorder="1" applyAlignment="1">
      <alignment horizontal="center" vertical="center"/>
    </xf>
    <xf numFmtId="0" fontId="4" fillId="0" borderId="1" xfId="1" applyFont="1" applyBorder="1"/>
    <xf numFmtId="0" fontId="6" fillId="0" borderId="1" xfId="0" applyFont="1" applyBorder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66" fontId="9" fillId="0" borderId="27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64" fontId="8" fillId="0" borderId="26" xfId="1" applyNumberFormat="1" applyFont="1" applyFill="1" applyBorder="1" applyAlignment="1">
      <alignment horizontal="center" wrapText="1"/>
    </xf>
    <xf numFmtId="0" fontId="0" fillId="0" borderId="1" xfId="0" applyBorder="1" applyAlignment="1"/>
    <xf numFmtId="0" fontId="16" fillId="0" borderId="31" xfId="0" applyFont="1" applyBorder="1" applyAlignment="1">
      <alignment horizontal="center"/>
    </xf>
    <xf numFmtId="165" fontId="15" fillId="0" borderId="28" xfId="0" applyNumberFormat="1" applyFont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6" fontId="15" fillId="0" borderId="33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6" fontId="15" fillId="0" borderId="35" xfId="0" applyNumberFormat="1" applyFont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6" fontId="15" fillId="0" borderId="36" xfId="0" applyNumberFormat="1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166" fontId="15" fillId="0" borderId="38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0" fontId="4" fillId="0" borderId="40" xfId="1" applyFont="1" applyBorder="1"/>
    <xf numFmtId="0" fontId="8" fillId="0" borderId="27" xfId="1" applyFont="1" applyBorder="1"/>
    <xf numFmtId="0" fontId="8" fillId="0" borderId="26" xfId="1" applyFont="1" applyBorder="1"/>
    <xf numFmtId="0" fontId="8" fillId="0" borderId="26" xfId="1" applyFont="1" applyFill="1" applyBorder="1"/>
    <xf numFmtId="0" fontId="8" fillId="0" borderId="30" xfId="1" applyFont="1" applyBorder="1"/>
    <xf numFmtId="0" fontId="8" fillId="0" borderId="27" xfId="1" applyFont="1" applyFill="1" applyBorder="1"/>
    <xf numFmtId="0" fontId="8" fillId="0" borderId="41" xfId="1" applyFont="1" applyBorder="1"/>
    <xf numFmtId="0" fontId="8" fillId="0" borderId="42" xfId="1" applyFont="1" applyBorder="1"/>
    <xf numFmtId="0" fontId="8" fillId="0" borderId="43" xfId="1" applyFont="1" applyBorder="1"/>
    <xf numFmtId="0" fontId="8" fillId="0" borderId="44" xfId="1" applyFont="1" applyBorder="1"/>
    <xf numFmtId="0" fontId="8" fillId="0" borderId="45" xfId="1" applyFont="1" applyBorder="1"/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1" fontId="8" fillId="0" borderId="24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3" fontId="8" fillId="0" borderId="23" xfId="1" applyNumberFormat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5" xfId="1" applyNumberFormat="1" applyFont="1" applyFill="1" applyBorder="1" applyAlignment="1">
      <alignment horizontal="center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8" fillId="0" borderId="13" xfId="1" applyNumberFormat="1" applyFont="1" applyFill="1" applyBorder="1" applyAlignment="1">
      <alignment horizontal="center" vertical="center"/>
    </xf>
    <xf numFmtId="3" fontId="8" fillId="0" borderId="23" xfId="1" applyNumberFormat="1" applyFont="1" applyFill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65" fontId="15" fillId="0" borderId="46" xfId="0" applyNumberFormat="1" applyFont="1" applyBorder="1" applyAlignment="1">
      <alignment horizontal="center"/>
    </xf>
    <xf numFmtId="165" fontId="15" fillId="0" borderId="47" xfId="0" applyNumberFormat="1" applyFont="1" applyBorder="1" applyAlignment="1">
      <alignment horizontal="center"/>
    </xf>
    <xf numFmtId="165" fontId="15" fillId="0" borderId="49" xfId="0" applyNumberFormat="1" applyFont="1" applyBorder="1" applyAlignment="1">
      <alignment horizontal="center"/>
    </xf>
    <xf numFmtId="165" fontId="15" fillId="0" borderId="48" xfId="0" applyNumberFormat="1" applyFont="1" applyBorder="1" applyAlignment="1">
      <alignment horizontal="center"/>
    </xf>
    <xf numFmtId="165" fontId="15" fillId="0" borderId="50" xfId="0" applyNumberFormat="1" applyFont="1" applyBorder="1" applyAlignment="1">
      <alignment horizontal="center"/>
    </xf>
    <xf numFmtId="165" fontId="15" fillId="0" borderId="51" xfId="0" applyNumberFormat="1" applyFont="1" applyBorder="1" applyAlignment="1">
      <alignment horizontal="center"/>
    </xf>
    <xf numFmtId="166" fontId="15" fillId="0" borderId="52" xfId="0" applyNumberFormat="1" applyFont="1" applyBorder="1" applyAlignment="1">
      <alignment horizontal="center"/>
    </xf>
    <xf numFmtId="166" fontId="15" fillId="0" borderId="53" xfId="0" applyNumberFormat="1" applyFont="1" applyBorder="1" applyAlignment="1">
      <alignment horizontal="center"/>
    </xf>
    <xf numFmtId="166" fontId="15" fillId="0" borderId="54" xfId="0" applyNumberFormat="1" applyFont="1" applyBorder="1" applyAlignment="1">
      <alignment horizontal="center"/>
    </xf>
    <xf numFmtId="166" fontId="15" fillId="0" borderId="55" xfId="0" applyNumberFormat="1" applyFont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8" fontId="17" fillId="0" borderId="27" xfId="0" applyNumberFormat="1" applyFont="1" applyBorder="1" applyAlignment="1">
      <alignment horizontal="center"/>
    </xf>
    <xf numFmtId="0" fontId="0" fillId="0" borderId="29" xfId="0" applyFont="1" applyBorder="1" applyAlignment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A32" workbookViewId="0">
      <selection activeCell="M42" sqref="M42"/>
    </sheetView>
  </sheetViews>
  <sheetFormatPr defaultRowHeight="15.75" x14ac:dyDescent="0.25"/>
  <cols>
    <col min="3" max="3" width="13.7109375" customWidth="1"/>
    <col min="4" max="4" width="8.85546875" customWidth="1"/>
    <col min="6" max="6" width="10.140625" bestFit="1" customWidth="1"/>
    <col min="7" max="7" width="14" style="23" customWidth="1"/>
    <col min="8" max="8" width="15.7109375" style="23" customWidth="1"/>
    <col min="9" max="9" width="14.42578125" customWidth="1"/>
  </cols>
  <sheetData>
    <row r="1" spans="1:9" ht="16.5" thickBot="1" x14ac:dyDescent="0.3">
      <c r="A1" s="3"/>
      <c r="B1" s="4" t="s">
        <v>16</v>
      </c>
      <c r="C1" s="3"/>
      <c r="D1" s="3"/>
      <c r="E1" s="5"/>
      <c r="F1" s="6"/>
    </row>
    <row r="2" spans="1:9" ht="16.5" thickBot="1" x14ac:dyDescent="0.3">
      <c r="A2" s="3"/>
      <c r="B2" s="3"/>
      <c r="C2" s="3"/>
      <c r="D2" s="3"/>
      <c r="E2" s="4"/>
      <c r="F2" s="6"/>
      <c r="H2" s="85" t="s">
        <v>22</v>
      </c>
      <c r="I2" s="86"/>
    </row>
    <row r="3" spans="1:9" ht="16.5" thickBot="1" x14ac:dyDescent="0.3">
      <c r="A3" s="7"/>
      <c r="B3" s="3"/>
      <c r="C3" s="3"/>
      <c r="D3" s="3"/>
      <c r="E3" s="7"/>
      <c r="F3" s="8"/>
      <c r="G3" s="24">
        <v>1925</v>
      </c>
      <c r="H3" s="26" t="s">
        <v>19</v>
      </c>
      <c r="I3" s="27"/>
    </row>
    <row r="4" spans="1:9" ht="16.5" thickBot="1" x14ac:dyDescent="0.3">
      <c r="A4" s="3"/>
      <c r="B4" s="3"/>
      <c r="C4" s="3"/>
      <c r="D4" s="3"/>
      <c r="E4" s="42"/>
      <c r="F4" s="9" t="s">
        <v>0</v>
      </c>
      <c r="G4" s="58" t="s">
        <v>17</v>
      </c>
      <c r="H4" s="25" t="s">
        <v>20</v>
      </c>
      <c r="I4" s="28" t="s">
        <v>21</v>
      </c>
    </row>
    <row r="5" spans="1:9" x14ac:dyDescent="0.25">
      <c r="A5" s="3"/>
      <c r="B5" s="3"/>
      <c r="C5" s="3"/>
      <c r="D5" s="3"/>
      <c r="E5" s="43" t="s">
        <v>1</v>
      </c>
      <c r="F5" s="59">
        <v>5</v>
      </c>
      <c r="G5" s="30">
        <v>23499.820093750001</v>
      </c>
      <c r="H5" s="31">
        <f>G5+1290</f>
        <v>24789.820093750001</v>
      </c>
      <c r="I5" s="32">
        <f>(H5/52.143)/37</f>
        <v>12.849186615057034</v>
      </c>
    </row>
    <row r="6" spans="1:9" ht="16.5" thickBot="1" x14ac:dyDescent="0.3">
      <c r="A6" s="3"/>
      <c r="B6" s="3"/>
      <c r="C6" s="3"/>
      <c r="D6" s="3"/>
      <c r="E6" s="44"/>
      <c r="F6" s="60">
        <v>6</v>
      </c>
      <c r="G6" s="33">
        <v>23892.921043750001</v>
      </c>
      <c r="H6" s="34">
        <f t="shared" ref="H6:H55" si="0">G6+1290</f>
        <v>25182.921043750001</v>
      </c>
      <c r="I6" s="35">
        <f t="shared" ref="I6:I55" si="1">(H6/52.143)/37</f>
        <v>13.05294071436087</v>
      </c>
    </row>
    <row r="7" spans="1:9" x14ac:dyDescent="0.25">
      <c r="A7" s="3"/>
      <c r="B7" s="3"/>
      <c r="C7" s="3"/>
      <c r="D7" s="3"/>
      <c r="E7" s="43" t="s">
        <v>2</v>
      </c>
      <c r="F7" s="61">
        <v>7</v>
      </c>
      <c r="G7" s="30">
        <v>24294</v>
      </c>
      <c r="H7" s="31">
        <f t="shared" si="0"/>
        <v>25584</v>
      </c>
      <c r="I7" s="32">
        <f t="shared" si="1"/>
        <v>13.260830014756715</v>
      </c>
    </row>
    <row r="8" spans="1:9" x14ac:dyDescent="0.25">
      <c r="A8" s="3"/>
      <c r="B8" s="3"/>
      <c r="C8" s="3"/>
      <c r="D8" s="3"/>
      <c r="E8" s="44"/>
      <c r="F8" s="60">
        <v>8</v>
      </c>
      <c r="G8" s="36">
        <v>24702.123531249999</v>
      </c>
      <c r="H8" s="29">
        <f t="shared" si="0"/>
        <v>25992.123531249999</v>
      </c>
      <c r="I8" s="37">
        <f t="shared" si="1"/>
        <v>13.472370695374622</v>
      </c>
    </row>
    <row r="9" spans="1:9" x14ac:dyDescent="0.25">
      <c r="A9" s="3"/>
      <c r="B9" s="3"/>
      <c r="C9" s="3"/>
      <c r="D9" s="3"/>
      <c r="E9" s="44"/>
      <c r="F9" s="60">
        <v>9</v>
      </c>
      <c r="G9" s="36">
        <v>25119.270549999997</v>
      </c>
      <c r="H9" s="29">
        <f t="shared" si="0"/>
        <v>26409.270549999997</v>
      </c>
      <c r="I9" s="37">
        <f t="shared" si="1"/>
        <v>13.68858847628481</v>
      </c>
    </row>
    <row r="10" spans="1:9" x14ac:dyDescent="0.25">
      <c r="A10" s="3"/>
      <c r="B10" s="3"/>
      <c r="C10" s="7"/>
      <c r="D10" s="3"/>
      <c r="E10" s="45"/>
      <c r="F10" s="60">
        <v>10</v>
      </c>
      <c r="G10" s="36">
        <v>25544.781418750001</v>
      </c>
      <c r="H10" s="29">
        <f t="shared" si="0"/>
        <v>26834.781418750001</v>
      </c>
      <c r="I10" s="37">
        <f t="shared" si="1"/>
        <v>13.909141450797211</v>
      </c>
    </row>
    <row r="11" spans="1:9" ht="16.5" thickBot="1" x14ac:dyDescent="0.3">
      <c r="A11" s="3"/>
      <c r="B11" s="3"/>
      <c r="C11" s="7"/>
      <c r="D11" s="3"/>
      <c r="E11" s="46"/>
      <c r="F11" s="62">
        <v>11</v>
      </c>
      <c r="G11" s="33">
        <v>25978.656137499998</v>
      </c>
      <c r="H11" s="34">
        <f t="shared" si="0"/>
        <v>27268.656137499998</v>
      </c>
      <c r="I11" s="35">
        <f t="shared" si="1"/>
        <v>14.134029618911818</v>
      </c>
    </row>
    <row r="12" spans="1:9" x14ac:dyDescent="0.25">
      <c r="A12" s="3"/>
      <c r="B12" s="3"/>
      <c r="C12" s="7"/>
      <c r="D12" s="3"/>
      <c r="E12" s="43" t="s">
        <v>3</v>
      </c>
      <c r="F12" s="61">
        <v>12</v>
      </c>
      <c r="G12" s="30">
        <v>26420.894706249997</v>
      </c>
      <c r="H12" s="31">
        <f t="shared" si="0"/>
        <v>27710.894706249997</v>
      </c>
      <c r="I12" s="32">
        <f t="shared" si="1"/>
        <v>14.363252980628634</v>
      </c>
    </row>
    <row r="13" spans="1:9" x14ac:dyDescent="0.25">
      <c r="A13" s="3"/>
      <c r="B13" s="3"/>
      <c r="C13" s="3"/>
      <c r="D13" s="3"/>
      <c r="E13" s="45"/>
      <c r="F13" s="60">
        <v>13</v>
      </c>
      <c r="G13" s="36">
        <v>26872.542606250001</v>
      </c>
      <c r="H13" s="29">
        <f t="shared" si="0"/>
        <v>28162.542606250001</v>
      </c>
      <c r="I13" s="37">
        <f t="shared" si="1"/>
        <v>14.597353435147937</v>
      </c>
    </row>
    <row r="14" spans="1:9" x14ac:dyDescent="0.25">
      <c r="A14" s="3"/>
      <c r="B14" s="3"/>
      <c r="C14" s="3"/>
      <c r="D14" s="3"/>
      <c r="E14" s="44"/>
      <c r="F14" s="60">
        <v>14</v>
      </c>
      <c r="G14" s="36">
        <v>27333.599837500002</v>
      </c>
      <c r="H14" s="29">
        <f t="shared" si="0"/>
        <v>28623.599837500002</v>
      </c>
      <c r="I14" s="37">
        <f t="shared" si="1"/>
        <v>14.836330982469727</v>
      </c>
    </row>
    <row r="15" spans="1:9" x14ac:dyDescent="0.25">
      <c r="A15" s="3"/>
      <c r="B15" s="3"/>
      <c r="C15" s="3"/>
      <c r="D15" s="3"/>
      <c r="E15" s="44"/>
      <c r="F15" s="60">
        <v>15</v>
      </c>
      <c r="G15" s="36">
        <v>27803.02091875</v>
      </c>
      <c r="H15" s="29">
        <f t="shared" si="0"/>
        <v>29093.02091875</v>
      </c>
      <c r="I15" s="37">
        <f t="shared" si="1"/>
        <v>15.079643723393723</v>
      </c>
    </row>
    <row r="16" spans="1:9" x14ac:dyDescent="0.25">
      <c r="A16" s="3"/>
      <c r="B16" s="3"/>
      <c r="C16" s="3"/>
      <c r="D16" s="3"/>
      <c r="E16" s="45"/>
      <c r="F16" s="60">
        <v>16</v>
      </c>
      <c r="G16" s="36">
        <v>28281.85133125</v>
      </c>
      <c r="H16" s="29">
        <f t="shared" si="0"/>
        <v>29571.85133125</v>
      </c>
      <c r="I16" s="37">
        <f t="shared" si="1"/>
        <v>15.327833557120206</v>
      </c>
    </row>
    <row r="17" spans="1:13" ht="16.5" thickBot="1" x14ac:dyDescent="0.3">
      <c r="A17" s="3"/>
      <c r="B17" s="3"/>
      <c r="C17" s="3"/>
      <c r="D17" s="3"/>
      <c r="E17" s="46"/>
      <c r="F17" s="62">
        <v>17</v>
      </c>
      <c r="G17" s="33">
        <v>28770.091075</v>
      </c>
      <c r="H17" s="34">
        <f t="shared" si="0"/>
        <v>30060.091075</v>
      </c>
      <c r="I17" s="35">
        <f t="shared" si="1"/>
        <v>15.580900483649174</v>
      </c>
    </row>
    <row r="18" spans="1:13" x14ac:dyDescent="0.25">
      <c r="A18" s="3"/>
      <c r="B18" s="3"/>
      <c r="C18" s="3"/>
      <c r="D18" s="3"/>
      <c r="E18" s="47" t="s">
        <v>4</v>
      </c>
      <c r="F18" s="61">
        <v>18</v>
      </c>
      <c r="G18" s="30">
        <v>29268.785631249997</v>
      </c>
      <c r="H18" s="31">
        <f t="shared" si="0"/>
        <v>30558.785631249997</v>
      </c>
      <c r="I18" s="32">
        <f t="shared" si="1"/>
        <v>15.839386402180905</v>
      </c>
    </row>
    <row r="19" spans="1:13" x14ac:dyDescent="0.25">
      <c r="A19" s="3"/>
      <c r="B19" s="3"/>
      <c r="C19" s="3"/>
      <c r="D19" s="3"/>
      <c r="E19" s="44"/>
      <c r="F19" s="60">
        <v>19</v>
      </c>
      <c r="G19" s="36">
        <v>29776.889518749998</v>
      </c>
      <c r="H19" s="29">
        <f t="shared" si="0"/>
        <v>31066.889518749998</v>
      </c>
      <c r="I19" s="37">
        <f t="shared" si="1"/>
        <v>16.10274941351512</v>
      </c>
    </row>
    <row r="20" spans="1:13" x14ac:dyDescent="0.25">
      <c r="A20" s="3"/>
      <c r="B20" s="3"/>
      <c r="C20" s="3"/>
      <c r="D20" s="3"/>
      <c r="E20" s="44"/>
      <c r="F20" s="60">
        <v>20</v>
      </c>
      <c r="G20" s="36">
        <v>30296</v>
      </c>
      <c r="H20" s="29">
        <f t="shared" si="0"/>
        <v>31586</v>
      </c>
      <c r="I20" s="37">
        <f t="shared" si="1"/>
        <v>16.371817418937837</v>
      </c>
    </row>
    <row r="21" spans="1:13" x14ac:dyDescent="0.25">
      <c r="A21" s="3"/>
      <c r="B21" s="3"/>
      <c r="C21" s="3"/>
      <c r="D21" s="3"/>
      <c r="E21" s="45"/>
      <c r="F21" s="60">
        <v>21</v>
      </c>
      <c r="G21" s="36">
        <v>30825</v>
      </c>
      <c r="H21" s="29">
        <f t="shared" si="0"/>
        <v>32115</v>
      </c>
      <c r="I21" s="37">
        <f t="shared" si="1"/>
        <v>16.646011410409315</v>
      </c>
    </row>
    <row r="22" spans="1:13" ht="16.5" thickBot="1" x14ac:dyDescent="0.3">
      <c r="A22" s="3"/>
      <c r="B22" s="3"/>
      <c r="C22" s="3"/>
      <c r="D22" s="3"/>
      <c r="E22" s="46"/>
      <c r="F22" s="62">
        <v>22</v>
      </c>
      <c r="G22" s="33">
        <v>31363.930056249999</v>
      </c>
      <c r="H22" s="34">
        <f t="shared" si="0"/>
        <v>32653.930056249999</v>
      </c>
      <c r="I22" s="35">
        <f t="shared" si="1"/>
        <v>16.925352399534336</v>
      </c>
    </row>
    <row r="23" spans="1:13" x14ac:dyDescent="0.25">
      <c r="A23" s="3"/>
      <c r="B23" s="3"/>
      <c r="C23" s="3"/>
      <c r="D23" s="3"/>
      <c r="E23" s="43" t="s">
        <v>5</v>
      </c>
      <c r="F23" s="61">
        <v>23</v>
      </c>
      <c r="G23" s="30">
        <v>32076</v>
      </c>
      <c r="H23" s="31">
        <f t="shared" si="0"/>
        <v>33366</v>
      </c>
      <c r="I23" s="32">
        <f t="shared" si="1"/>
        <v>17.294436142603683</v>
      </c>
      <c r="M23" s="2"/>
    </row>
    <row r="24" spans="1:13" x14ac:dyDescent="0.25">
      <c r="A24" s="3"/>
      <c r="B24" s="3"/>
      <c r="C24" s="3"/>
      <c r="D24" s="3"/>
      <c r="E24" s="44"/>
      <c r="F24" s="60">
        <v>24</v>
      </c>
      <c r="G24" s="36">
        <v>33024.154281249997</v>
      </c>
      <c r="H24" s="29">
        <f t="shared" si="0"/>
        <v>34314.154281249997</v>
      </c>
      <c r="I24" s="37">
        <f t="shared" si="1"/>
        <v>17.785888329572881</v>
      </c>
      <c r="M24" s="2"/>
    </row>
    <row r="25" spans="1:13" ht="16.5" thickBot="1" x14ac:dyDescent="0.3">
      <c r="A25" s="7"/>
      <c r="B25" s="3"/>
      <c r="C25" s="3"/>
      <c r="D25" s="10"/>
      <c r="E25" s="48"/>
      <c r="F25" s="63">
        <v>25</v>
      </c>
      <c r="G25" s="38">
        <v>33945</v>
      </c>
      <c r="H25" s="41">
        <f t="shared" si="0"/>
        <v>35235</v>
      </c>
      <c r="I25" s="40">
        <f t="shared" si="1"/>
        <v>18.263185802452817</v>
      </c>
    </row>
    <row r="26" spans="1:13" ht="16.5" thickTop="1" x14ac:dyDescent="0.25">
      <c r="A26" s="11" t="s">
        <v>14</v>
      </c>
      <c r="B26" s="3"/>
      <c r="C26" s="12"/>
      <c r="D26" s="7"/>
      <c r="E26" s="44" t="s">
        <v>13</v>
      </c>
      <c r="F26" s="64">
        <v>26</v>
      </c>
      <c r="G26" s="77">
        <v>34833.882324999999</v>
      </c>
      <c r="H26" s="79">
        <f t="shared" si="0"/>
        <v>36123.882324999999</v>
      </c>
      <c r="I26" s="80">
        <f t="shared" si="1"/>
        <v>18.723915845250925</v>
      </c>
    </row>
    <row r="27" spans="1:13" ht="16.5" thickBot="1" x14ac:dyDescent="0.3">
      <c r="A27" s="3"/>
      <c r="B27" s="3"/>
      <c r="C27" s="13"/>
      <c r="D27" s="14"/>
      <c r="E27" s="49"/>
      <c r="F27" s="65">
        <v>27</v>
      </c>
      <c r="G27" s="38">
        <v>35745</v>
      </c>
      <c r="H27" s="39">
        <f t="shared" si="0"/>
        <v>37035</v>
      </c>
      <c r="I27" s="81">
        <f t="shared" si="1"/>
        <v>19.19617102863176</v>
      </c>
    </row>
    <row r="28" spans="1:13" ht="17.25" thickTop="1" thickBot="1" x14ac:dyDescent="0.3">
      <c r="A28" s="3"/>
      <c r="B28" s="15"/>
      <c r="C28" s="12"/>
      <c r="D28" s="10"/>
      <c r="E28" s="50"/>
      <c r="F28" s="66">
        <v>28</v>
      </c>
      <c r="G28" s="76">
        <v>36647.792293749997</v>
      </c>
      <c r="H28" s="78">
        <f t="shared" si="0"/>
        <v>37937.792293749997</v>
      </c>
      <c r="I28" s="82">
        <f t="shared" si="1"/>
        <v>19.664110957730067</v>
      </c>
    </row>
    <row r="29" spans="1:13" ht="16.5" thickTop="1" x14ac:dyDescent="0.25">
      <c r="A29" s="16" t="s">
        <v>15</v>
      </c>
      <c r="B29" s="15"/>
      <c r="C29" s="3"/>
      <c r="D29" s="3"/>
      <c r="E29" s="44" t="s">
        <v>18</v>
      </c>
      <c r="F29" s="67">
        <v>29</v>
      </c>
      <c r="G29" s="77">
        <v>37335.718956249999</v>
      </c>
      <c r="H29" s="29">
        <f t="shared" si="0"/>
        <v>38625.718956249999</v>
      </c>
      <c r="I29" s="83">
        <f t="shared" si="1"/>
        <v>20.020680631511784</v>
      </c>
    </row>
    <row r="30" spans="1:13" x14ac:dyDescent="0.25">
      <c r="A30" s="3"/>
      <c r="B30" s="15"/>
      <c r="C30" s="3"/>
      <c r="D30" s="3"/>
      <c r="E30" s="44"/>
      <c r="F30" s="68">
        <v>30</v>
      </c>
      <c r="G30" s="36">
        <v>38223.332537499999</v>
      </c>
      <c r="H30" s="29">
        <f t="shared" si="0"/>
        <v>39513.332537499999</v>
      </c>
      <c r="I30" s="37">
        <f t="shared" si="1"/>
        <v>20.480753052546245</v>
      </c>
    </row>
    <row r="31" spans="1:13" ht="16.5" thickBot="1" x14ac:dyDescent="0.3">
      <c r="A31" s="3"/>
      <c r="B31" s="15"/>
      <c r="C31" s="14"/>
      <c r="D31" s="17"/>
      <c r="E31" s="51"/>
      <c r="F31" s="69">
        <v>31</v>
      </c>
      <c r="G31" s="38">
        <v>39186.220768750005</v>
      </c>
      <c r="H31" s="75">
        <f t="shared" si="0"/>
        <v>40476.220768750005</v>
      </c>
      <c r="I31" s="81">
        <f t="shared" si="1"/>
        <v>20.979842216000595</v>
      </c>
    </row>
    <row r="32" spans="1:13" ht="16.5" thickTop="1" x14ac:dyDescent="0.25">
      <c r="A32" s="3"/>
      <c r="B32" s="3"/>
      <c r="C32" s="3"/>
      <c r="D32" s="18"/>
      <c r="E32" s="52" t="s">
        <v>6</v>
      </c>
      <c r="F32" s="19">
        <v>32</v>
      </c>
      <c r="G32" s="74">
        <v>40221</v>
      </c>
      <c r="H32" s="29">
        <f t="shared" si="0"/>
        <v>41511</v>
      </c>
      <c r="I32" s="83">
        <f t="shared" si="1"/>
        <v>21.5161942910634</v>
      </c>
    </row>
    <row r="33" spans="1:11" x14ac:dyDescent="0.25">
      <c r="A33" s="3"/>
      <c r="B33" s="3"/>
      <c r="C33" s="3"/>
      <c r="D33" s="20"/>
      <c r="E33" s="44"/>
      <c r="F33" s="60">
        <v>33</v>
      </c>
      <c r="G33" s="36">
        <v>41418.323237500001</v>
      </c>
      <c r="H33" s="29">
        <f t="shared" si="0"/>
        <v>42708.323237500001</v>
      </c>
      <c r="I33" s="37">
        <f t="shared" si="1"/>
        <v>22.136797008590204</v>
      </c>
    </row>
    <row r="34" spans="1:11" x14ac:dyDescent="0.25">
      <c r="A34" s="3"/>
      <c r="B34" s="3"/>
      <c r="C34" s="3"/>
      <c r="D34" s="20"/>
      <c r="E34" s="44"/>
      <c r="F34" s="60">
        <v>34</v>
      </c>
      <c r="G34" s="36">
        <v>42403.166574999996</v>
      </c>
      <c r="H34" s="29">
        <f t="shared" si="0"/>
        <v>43693.166574999996</v>
      </c>
      <c r="I34" s="37">
        <f t="shared" si="1"/>
        <v>22.647266055250348</v>
      </c>
    </row>
    <row r="35" spans="1:11" ht="16.5" thickBot="1" x14ac:dyDescent="0.3">
      <c r="A35" s="3"/>
      <c r="B35" s="3"/>
      <c r="C35" s="3"/>
      <c r="D35" s="20"/>
      <c r="E35" s="46"/>
      <c r="F35" s="70">
        <v>35</v>
      </c>
      <c r="G35" s="38">
        <v>43421</v>
      </c>
      <c r="H35" s="39">
        <f t="shared" si="0"/>
        <v>44711</v>
      </c>
      <c r="I35" s="40">
        <f t="shared" si="1"/>
        <v>23.174834693159301</v>
      </c>
    </row>
    <row r="36" spans="1:11" x14ac:dyDescent="0.25">
      <c r="A36" s="3"/>
      <c r="B36" s="3"/>
      <c r="C36" s="3"/>
      <c r="D36" s="20"/>
      <c r="E36" s="44" t="s">
        <v>7</v>
      </c>
      <c r="F36" s="61">
        <v>36</v>
      </c>
      <c r="G36" s="30">
        <v>44428.263756249995</v>
      </c>
      <c r="H36" s="31">
        <f t="shared" si="0"/>
        <v>45718.263756249995</v>
      </c>
      <c r="I36" s="32">
        <f t="shared" si="1"/>
        <v>23.696924806185272</v>
      </c>
    </row>
    <row r="37" spans="1:11" x14ac:dyDescent="0.25">
      <c r="A37" s="3"/>
      <c r="B37" s="3"/>
      <c r="C37" s="3"/>
      <c r="D37" s="20"/>
      <c r="E37" s="44"/>
      <c r="F37" s="60">
        <v>37</v>
      </c>
      <c r="G37" s="36">
        <v>45441.335087499996</v>
      </c>
      <c r="H37" s="29">
        <f t="shared" si="0"/>
        <v>46731.335087499996</v>
      </c>
      <c r="I37" s="37">
        <f t="shared" si="1"/>
        <v>24.222025131252877</v>
      </c>
    </row>
    <row r="38" spans="1:11" x14ac:dyDescent="0.25">
      <c r="A38" s="3"/>
      <c r="B38" s="3"/>
      <c r="C38" s="3"/>
      <c r="D38" s="20"/>
      <c r="E38" s="44"/>
      <c r="F38" s="60">
        <v>38</v>
      </c>
      <c r="G38" s="36">
        <v>46463.815750000002</v>
      </c>
      <c r="H38" s="29">
        <f t="shared" si="0"/>
        <v>47753.815750000002</v>
      </c>
      <c r="I38" s="37">
        <f t="shared" si="1"/>
        <v>24.752002549122967</v>
      </c>
    </row>
    <row r="39" spans="1:11" ht="16.5" thickBot="1" x14ac:dyDescent="0.3">
      <c r="A39" s="3"/>
      <c r="B39" s="3"/>
      <c r="C39" s="5"/>
      <c r="D39" s="21"/>
      <c r="E39" s="46"/>
      <c r="F39" s="70">
        <v>39</v>
      </c>
      <c r="G39" s="33">
        <v>47420.431093749998</v>
      </c>
      <c r="H39" s="34">
        <f t="shared" si="0"/>
        <v>48710.431093749998</v>
      </c>
      <c r="I39" s="35">
        <f t="shared" si="1"/>
        <v>25.247840317375658</v>
      </c>
    </row>
    <row r="40" spans="1:11" x14ac:dyDescent="0.25">
      <c r="A40" s="1" t="s">
        <v>8</v>
      </c>
      <c r="B40" s="3"/>
      <c r="C40" s="5"/>
      <c r="D40" s="5"/>
      <c r="E40" s="53" t="s">
        <v>9</v>
      </c>
      <c r="F40" s="71">
        <v>40</v>
      </c>
      <c r="G40" s="30">
        <v>50204.924316084995</v>
      </c>
      <c r="H40" s="31">
        <f>G40+(G40*2.5%)</f>
        <v>51460.047423987118</v>
      </c>
      <c r="I40" s="32">
        <f t="shared" si="1"/>
        <v>26.673035547248766</v>
      </c>
    </row>
    <row r="41" spans="1:11" x14ac:dyDescent="0.25">
      <c r="A41" s="3"/>
      <c r="B41" s="3"/>
      <c r="C41" s="3"/>
      <c r="D41" s="3"/>
      <c r="E41" s="53"/>
      <c r="F41" s="72">
        <v>41</v>
      </c>
      <c r="G41" s="36">
        <v>51789.710763390984</v>
      </c>
      <c r="H41" s="29">
        <f t="shared" ref="H41:H55" si="2">G41+(G41*2.5%)</f>
        <v>53084.45353247576</v>
      </c>
      <c r="I41" s="37">
        <f t="shared" si="1"/>
        <v>27.515006047545839</v>
      </c>
    </row>
    <row r="42" spans="1:11" x14ac:dyDescent="0.25">
      <c r="A42" s="3"/>
      <c r="B42" s="3"/>
      <c r="C42" s="3"/>
      <c r="D42" s="3"/>
      <c r="E42" s="53"/>
      <c r="F42" s="72">
        <v>42</v>
      </c>
      <c r="G42" s="36">
        <v>52899.294341960151</v>
      </c>
      <c r="H42" s="29">
        <f t="shared" si="2"/>
        <v>54221.776700509152</v>
      </c>
      <c r="I42" s="37">
        <f t="shared" si="1"/>
        <v>28.104509221527053</v>
      </c>
    </row>
    <row r="43" spans="1:11" ht="16.5" thickBot="1" x14ac:dyDescent="0.3">
      <c r="A43" s="3"/>
      <c r="B43" s="3"/>
      <c r="C43" s="3"/>
      <c r="D43" s="3"/>
      <c r="E43" s="53"/>
      <c r="F43" s="73">
        <v>43</v>
      </c>
      <c r="G43" s="33">
        <v>53987.409399151686</v>
      </c>
      <c r="H43" s="34">
        <f t="shared" si="2"/>
        <v>55337.094634130481</v>
      </c>
      <c r="I43" s="35">
        <f t="shared" si="1"/>
        <v>28.682606529616571</v>
      </c>
      <c r="K43" s="2"/>
    </row>
    <row r="44" spans="1:11" x14ac:dyDescent="0.25">
      <c r="A44" s="5"/>
      <c r="B44" s="5"/>
      <c r="C44" s="5"/>
      <c r="D44" s="5"/>
      <c r="E44" s="54" t="s">
        <v>10</v>
      </c>
      <c r="F44" s="71">
        <v>44</v>
      </c>
      <c r="G44" s="30">
        <v>55604.328035539133</v>
      </c>
      <c r="H44" s="31">
        <f t="shared" si="2"/>
        <v>56994.436236427609</v>
      </c>
      <c r="I44" s="32">
        <f t="shared" si="1"/>
        <v>29.541648323880434</v>
      </c>
    </row>
    <row r="45" spans="1:11" x14ac:dyDescent="0.25">
      <c r="A45" s="5"/>
      <c r="B45" s="5"/>
      <c r="C45" s="5"/>
      <c r="D45" s="5"/>
      <c r="E45" s="55"/>
      <c r="F45" s="72">
        <v>45</v>
      </c>
      <c r="G45" s="36">
        <v>56727.470680241509</v>
      </c>
      <c r="H45" s="29">
        <f t="shared" si="2"/>
        <v>58145.657447247548</v>
      </c>
      <c r="I45" s="37">
        <f t="shared" si="1"/>
        <v>30.138355202635342</v>
      </c>
    </row>
    <row r="46" spans="1:11" x14ac:dyDescent="0.25">
      <c r="A46" s="5"/>
      <c r="B46" s="5"/>
      <c r="C46" s="5"/>
      <c r="D46" s="5"/>
      <c r="E46" s="55"/>
      <c r="F46" s="72">
        <v>46</v>
      </c>
      <c r="G46" s="36">
        <v>57866.978299322509</v>
      </c>
      <c r="H46" s="29">
        <f t="shared" si="2"/>
        <v>59313.652756805575</v>
      </c>
      <c r="I46" s="37">
        <f t="shared" si="1"/>
        <v>30.743756518226419</v>
      </c>
    </row>
    <row r="47" spans="1:11" ht="16.5" thickBot="1" x14ac:dyDescent="0.3">
      <c r="A47" s="5"/>
      <c r="B47" s="5"/>
      <c r="C47" s="5"/>
      <c r="D47" s="5"/>
      <c r="E47" s="56"/>
      <c r="F47" s="73">
        <v>47</v>
      </c>
      <c r="G47" s="33">
        <v>58996.354413201661</v>
      </c>
      <c r="H47" s="34">
        <f t="shared" si="2"/>
        <v>60471.263273531702</v>
      </c>
      <c r="I47" s="35">
        <f t="shared" si="1"/>
        <v>31.343775134768006</v>
      </c>
    </row>
    <row r="48" spans="1:11" x14ac:dyDescent="0.25">
      <c r="A48" s="5"/>
      <c r="B48" s="5"/>
      <c r="C48" s="5"/>
      <c r="D48" s="5"/>
      <c r="E48" s="54" t="s">
        <v>11</v>
      </c>
      <c r="F48" s="71">
        <v>48</v>
      </c>
      <c r="G48" s="30">
        <v>61799.691336246557</v>
      </c>
      <c r="H48" s="31">
        <f t="shared" si="2"/>
        <v>63344.683619652722</v>
      </c>
      <c r="I48" s="32">
        <f t="shared" si="1"/>
        <v>32.833141096730728</v>
      </c>
    </row>
    <row r="49" spans="1:9" x14ac:dyDescent="0.25">
      <c r="A49" s="5"/>
      <c r="B49" s="5"/>
      <c r="C49" s="5"/>
      <c r="D49" s="5"/>
      <c r="E49" s="53"/>
      <c r="F49" s="72">
        <v>49</v>
      </c>
      <c r="G49" s="36">
        <v>62981.589934192933</v>
      </c>
      <c r="H49" s="29">
        <f t="shared" si="2"/>
        <v>64556.129682547755</v>
      </c>
      <c r="I49" s="37">
        <f t="shared" si="1"/>
        <v>33.461064029505017</v>
      </c>
    </row>
    <row r="50" spans="1:9" x14ac:dyDescent="0.25">
      <c r="A50" s="5"/>
      <c r="B50" s="5"/>
      <c r="C50" s="5"/>
      <c r="D50" s="5"/>
      <c r="E50" s="53"/>
      <c r="F50" s="72">
        <v>50</v>
      </c>
      <c r="G50" s="36">
        <v>64126.946996612496</v>
      </c>
      <c r="H50" s="29">
        <f t="shared" si="2"/>
        <v>65730.120671527809</v>
      </c>
      <c r="I50" s="37">
        <f t="shared" si="1"/>
        <v>34.069573056385899</v>
      </c>
    </row>
    <row r="51" spans="1:9" ht="16.5" thickBot="1" x14ac:dyDescent="0.3">
      <c r="A51" s="5"/>
      <c r="B51" s="5"/>
      <c r="C51" s="5"/>
      <c r="D51" s="5"/>
      <c r="E51" s="57"/>
      <c r="F51" s="73">
        <v>51</v>
      </c>
      <c r="G51" s="33">
        <v>65362.335962752222</v>
      </c>
      <c r="H51" s="34">
        <f t="shared" si="2"/>
        <v>66996.394361821032</v>
      </c>
      <c r="I51" s="35">
        <f t="shared" si="1"/>
        <v>34.725914526020709</v>
      </c>
    </row>
    <row r="52" spans="1:9" x14ac:dyDescent="0.25">
      <c r="A52" s="5"/>
      <c r="B52" s="5"/>
      <c r="C52" s="5"/>
      <c r="D52" s="5"/>
      <c r="E52" s="53" t="s">
        <v>12</v>
      </c>
      <c r="F52" s="71">
        <v>52</v>
      </c>
      <c r="G52" s="84">
        <v>68410.865998372974</v>
      </c>
      <c r="H52" s="29">
        <f t="shared" si="2"/>
        <v>70121.137648332297</v>
      </c>
      <c r="I52" s="83">
        <f t="shared" si="1"/>
        <v>36.345547482641187</v>
      </c>
    </row>
    <row r="53" spans="1:9" x14ac:dyDescent="0.25">
      <c r="A53" s="5"/>
      <c r="B53" s="5"/>
      <c r="C53" s="5"/>
      <c r="D53" s="5"/>
      <c r="E53" s="53"/>
      <c r="F53" s="72">
        <v>53</v>
      </c>
      <c r="G53" s="36">
        <v>69740.784401607089</v>
      </c>
      <c r="H53" s="29">
        <f t="shared" si="2"/>
        <v>71484.304011647269</v>
      </c>
      <c r="I53" s="37">
        <f t="shared" si="1"/>
        <v>37.052110859195047</v>
      </c>
    </row>
    <row r="54" spans="1:9" x14ac:dyDescent="0.25">
      <c r="A54" s="5"/>
      <c r="B54" s="5"/>
      <c r="C54" s="5"/>
      <c r="D54" s="5"/>
      <c r="E54" s="53"/>
      <c r="F54" s="72">
        <v>54</v>
      </c>
      <c r="G54" s="36">
        <v>71094.431170574346</v>
      </c>
      <c r="H54" s="29">
        <f t="shared" si="2"/>
        <v>72871.791949838705</v>
      </c>
      <c r="I54" s="37">
        <f t="shared" si="1"/>
        <v>37.771280719102876</v>
      </c>
    </row>
    <row r="55" spans="1:9" ht="16.5" thickBot="1" x14ac:dyDescent="0.3">
      <c r="A55" s="5"/>
      <c r="B55" s="5"/>
      <c r="C55" s="5"/>
      <c r="D55" s="5"/>
      <c r="E55" s="57"/>
      <c r="F55" s="73">
        <v>55</v>
      </c>
      <c r="G55" s="33">
        <v>72478.585838341358</v>
      </c>
      <c r="H55" s="34">
        <f t="shared" si="2"/>
        <v>74290.550484299893</v>
      </c>
      <c r="I55" s="35">
        <f t="shared" si="1"/>
        <v>38.506658914751526</v>
      </c>
    </row>
    <row r="56" spans="1:9" x14ac:dyDescent="0.25">
      <c r="I56" s="22"/>
    </row>
  </sheetData>
  <mergeCells count="6">
    <mergeCell ref="H2:I2"/>
    <mergeCell ref="H3:I3"/>
    <mergeCell ref="E48:E51"/>
    <mergeCell ref="E52:E55"/>
    <mergeCell ref="E40:E43"/>
    <mergeCell ref="E44:E47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HWFRS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Ling, Tania</dc:creator>
  <cp:lastModifiedBy>Ling, Tania</cp:lastModifiedBy>
  <cp:lastPrinted>2022-08-26T15:31:51Z</cp:lastPrinted>
  <dcterms:created xsi:type="dcterms:W3CDTF">2019-01-02T15:42:55Z</dcterms:created>
  <dcterms:modified xsi:type="dcterms:W3CDTF">2024-10-25T08:25:08Z</dcterms:modified>
</cp:coreProperties>
</file>